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'Estimate'!$A$1:$E$54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#,##0.00;-#,##0.00;&quot;&quot;"/>
    <numFmt numFmtId="167" formatCode="0.##;-0.##;&quot;&quot;"/>
    <numFmt numFmtId="168" formatCode="&quot;$&quot;#,##0.00"/>
  </numFmts>
  <fonts count="12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66666"/>
      <sz val="9"/>
    </font>
    <font>
      <name val="Calibri"/>
      <b val="1"/>
      <sz val="20"/>
    </font>
    <font>
      <name val="Calibri"/>
      <b val="1"/>
    </font>
    <font>
      <name val="Calibri"/>
      <b val="1"/>
      <color rgb="00666666"/>
      <sz val="8"/>
    </font>
    <font>
      <name val="Calibri"/>
      <b val="1"/>
      <color rgb="00FFFFFF"/>
      <sz val="8"/>
    </font>
    <font>
      <name val="Calibri"/>
      <color rgb="00666666"/>
      <sz val="10"/>
    </font>
    <font>
      <name val="Calibri"/>
      <sz val="10"/>
    </font>
    <font>
      <name val="Calibri"/>
      <b val="1"/>
      <sz val="11"/>
    </font>
    <font>
      <name val="Calibri"/>
      <sz val="9"/>
    </font>
    <font>
      <name val="Calibri"/>
      <color rgb="00666666"/>
      <sz val="8"/>
    </font>
  </fonts>
  <fills count="5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EEEEEE"/>
      </patternFill>
    </fill>
    <fill>
      <patternFill patternType="solid">
        <fgColor rgb="00F3F3F3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0" fontId="5" fillId="0" borderId="0" pivotButton="0" quotePrefix="0" xfId="0"/>
    <xf numFmtId="0" fontId="6" fillId="2" borderId="0" applyAlignment="1" pivotButton="0" quotePrefix="0" xfId="0">
      <alignment horizontal="left"/>
    </xf>
    <xf numFmtId="0" fontId="6" fillId="2" borderId="0" applyAlignment="1" pivotButton="0" quotePrefix="0" xfId="0">
      <alignment horizontal="right"/>
    </xf>
    <xf numFmtId="0" fontId="5" fillId="3" borderId="0" pivotButton="0" quotePrefix="0" xfId="0"/>
    <xf numFmtId="0" fontId="0" fillId="3" borderId="0" pivotButton="0" quotePrefix="0" xfId="0"/>
    <xf numFmtId="0" fontId="0" fillId="4" borderId="1" pivotButton="0" quotePrefix="0" xfId="0"/>
    <xf numFmtId="167" fontId="0" fillId="4" borderId="1" pivotButton="0" quotePrefix="0" xfId="0"/>
    <xf numFmtId="166" fontId="0" fillId="4" borderId="1" pivotButton="0" quotePrefix="0" xfId="0"/>
    <xf numFmtId="166" fontId="0" fillId="0" borderId="1" pivotButton="0" quotePrefix="0" xfId="0"/>
    <xf numFmtId="4" fontId="4" fillId="0" borderId="0" pivotButton="0" quotePrefix="0" xfId="0"/>
    <xf numFmtId="0" fontId="7" fillId="0" borderId="0" applyAlignment="1" pivotButton="0" quotePrefix="0" xfId="0">
      <alignment horizontal="right"/>
    </xf>
    <xf numFmtId="4" fontId="8" fillId="0" borderId="0" pivotButton="0" quotePrefix="0" xfId="0"/>
    <xf numFmtId="4" fontId="8" fillId="4" borderId="0" pivotButton="0" quotePrefix="0" xfId="0"/>
    <xf numFmtId="10" fontId="8" fillId="4" borderId="0" pivotButton="0" quotePrefix="0" xfId="0"/>
    <xf numFmtId="0" fontId="9" fillId="3" borderId="0" applyAlignment="1" pivotButton="0" quotePrefix="0" xfId="0">
      <alignment horizontal="right"/>
    </xf>
    <xf numFmtId="168" fontId="9" fillId="3" borderId="0" pivotButton="0" quotePrefix="0" xfId="0"/>
    <xf numFmtId="9" fontId="8" fillId="4" borderId="0" pivotButton="0" quotePrefix="0" xfId="0"/>
    <xf numFmtId="0" fontId="1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9" customWidth="1" min="3" max="3"/>
    <col width="13" customWidth="1" min="4" max="4"/>
    <col width="15" customWidth="1" min="5" max="5"/>
  </cols>
  <sheetData>
    <row r="1">
      <c r="A1" s="1" t="inlineStr">
        <is>
          <t>[Your business name]</t>
        </is>
      </c>
      <c r="E1" s="2" t="inlineStr">
        <is>
          <t>ESTIMATE</t>
        </is>
      </c>
    </row>
    <row r="2">
      <c r="A2" s="3" t="inlineStr">
        <is>
          <t>[Street address, City, State/Province, ZIP]</t>
        </is>
      </c>
    </row>
    <row r="3">
      <c r="A3" s="3" t="inlineStr">
        <is>
          <t>[Phone]  |  [Email]</t>
        </is>
      </c>
      <c r="D3" s="4" t="inlineStr">
        <is>
          <t>Estimate no.</t>
        </is>
      </c>
      <c r="E3" s="5" t="inlineStr">
        <is>
          <t>E-1001</t>
        </is>
      </c>
    </row>
    <row r="4">
      <c r="D4" s="4" t="inlineStr">
        <is>
          <t>Date</t>
        </is>
      </c>
      <c r="E4" s="6" t="n">
        <v>46328</v>
      </c>
    </row>
    <row r="5">
      <c r="D5" s="4" t="inlineStr">
        <is>
          <t>Valid until</t>
        </is>
      </c>
      <c r="E5" s="6">
        <f>E4+30</f>
        <v/>
      </c>
    </row>
    <row r="7">
      <c r="A7" s="7" t="inlineStr">
        <is>
          <t>PREPARED FOR</t>
        </is>
      </c>
    </row>
    <row r="8">
      <c r="A8" t="inlineStr">
        <is>
          <t>[Customer name]</t>
        </is>
      </c>
    </row>
    <row r="9">
      <c r="A9" t="inlineStr">
        <is>
          <t>[Job address]</t>
        </is>
      </c>
    </row>
    <row r="11">
      <c r="A11" s="8" t="inlineStr">
        <is>
          <t>DESCRIPTION</t>
        </is>
      </c>
      <c r="B11" s="9" t="inlineStr">
        <is>
          <t>QTY</t>
        </is>
      </c>
      <c r="C11" s="9" t="inlineStr">
        <is>
          <t>UNIT</t>
        </is>
      </c>
      <c r="D11" s="9" t="inlineStr">
        <is>
          <t>PRICE</t>
        </is>
      </c>
      <c r="E11" s="9" t="inlineStr">
        <is>
          <t>AMOUNT</t>
        </is>
      </c>
    </row>
    <row r="12">
      <c r="A12" s="10" t="inlineStr">
        <is>
          <t>LABOUR</t>
        </is>
      </c>
      <c r="B12" s="11" t="n"/>
      <c r="C12" s="11" t="n"/>
      <c r="D12" s="11" t="n"/>
      <c r="E12" s="11" t="n"/>
    </row>
    <row r="13">
      <c r="A13" s="12" t="inlineStr">
        <is>
          <t>Prep, patch and sand walls</t>
        </is>
      </c>
      <c r="B13" s="13" t="n">
        <v>4</v>
      </c>
      <c r="C13" s="12" t="inlineStr">
        <is>
          <t>hr</t>
        </is>
      </c>
      <c r="D13" s="14" t="n">
        <v>65</v>
      </c>
      <c r="E13" s="15">
        <f>ROUND(N(B13)*N(D13),2)</f>
        <v/>
      </c>
    </row>
    <row r="14">
      <c r="A14" s="12" t="inlineStr">
        <is>
          <t>Paint walls and trim, two coats</t>
        </is>
      </c>
      <c r="B14" s="13" t="n">
        <v>12</v>
      </c>
      <c r="C14" s="12" t="inlineStr">
        <is>
          <t>hr</t>
        </is>
      </c>
      <c r="D14" s="14" t="n">
        <v>65</v>
      </c>
      <c r="E14" s="15">
        <f>ROUND(N(B14)*N(D14),2)</f>
        <v/>
      </c>
    </row>
    <row r="15">
      <c r="A15" s="12" t="n"/>
      <c r="B15" s="13" t="n"/>
      <c r="C15" s="12" t="n"/>
      <c r="D15" s="14" t="n"/>
      <c r="E15" s="15">
        <f>ROUND(N(B15)*N(D15),2)</f>
        <v/>
      </c>
    </row>
    <row r="16">
      <c r="A16" s="12" t="n"/>
      <c r="B16" s="13" t="n"/>
      <c r="C16" s="12" t="n"/>
      <c r="D16" s="14" t="n"/>
      <c r="E16" s="15">
        <f>ROUND(N(B16)*N(D16),2)</f>
        <v/>
      </c>
    </row>
    <row r="17">
      <c r="A17" s="12" t="n"/>
      <c r="B17" s="13" t="n"/>
      <c r="C17" s="12" t="n"/>
      <c r="D17" s="14" t="n"/>
      <c r="E17" s="15">
        <f>ROUND(N(B17)*N(D17),2)</f>
        <v/>
      </c>
    </row>
    <row r="18">
      <c r="A18" s="12" t="n"/>
      <c r="B18" s="13" t="n"/>
      <c r="C18" s="12" t="n"/>
      <c r="D18" s="14" t="n"/>
      <c r="E18" s="15">
        <f>ROUND(N(B18)*N(D18),2)</f>
        <v/>
      </c>
    </row>
    <row r="19">
      <c r="D19" s="4" t="inlineStr">
        <is>
          <t>Labour subtotal</t>
        </is>
      </c>
      <c r="E19" s="16">
        <f>SUM(E13:E18)</f>
        <v/>
      </c>
    </row>
    <row r="21">
      <c r="A21" s="10" t="inlineStr">
        <is>
          <t>MATERIALS</t>
        </is>
      </c>
      <c r="B21" s="11" t="n"/>
      <c r="C21" s="11" t="n"/>
      <c r="D21" s="11" t="n"/>
      <c r="E21" s="11" t="n"/>
    </row>
    <row r="22">
      <c r="A22" s="12" t="inlineStr">
        <is>
          <t>Interior paint</t>
        </is>
      </c>
      <c r="B22" s="13" t="n">
        <v>6</v>
      </c>
      <c r="C22" s="12" t="inlineStr">
        <is>
          <t>gal</t>
        </is>
      </c>
      <c r="D22" s="14" t="n">
        <v>48</v>
      </c>
      <c r="E22" s="15">
        <f>ROUND(N(B22)*N(D22),2)</f>
        <v/>
      </c>
    </row>
    <row r="23">
      <c r="A23" s="12" t="inlineStr">
        <is>
          <t>Primer</t>
        </is>
      </c>
      <c r="B23" s="13" t="n">
        <v>2</v>
      </c>
      <c r="C23" s="12" t="inlineStr">
        <is>
          <t>gal</t>
        </is>
      </c>
      <c r="D23" s="14" t="n">
        <v>32</v>
      </c>
      <c r="E23" s="15">
        <f>ROUND(N(B23)*N(D23),2)</f>
        <v/>
      </c>
    </row>
    <row r="24">
      <c r="A24" s="12" t="inlineStr">
        <is>
          <t>Tape, plastic, rollers and brushes</t>
        </is>
      </c>
      <c r="B24" s="13" t="n">
        <v>1</v>
      </c>
      <c r="C24" s="12" t="inlineStr">
        <is>
          <t>lot</t>
        </is>
      </c>
      <c r="D24" s="14" t="n">
        <v>45</v>
      </c>
      <c r="E24" s="15">
        <f>ROUND(N(B24)*N(D24),2)</f>
        <v/>
      </c>
    </row>
    <row r="25">
      <c r="A25" s="12" t="n"/>
      <c r="B25" s="13" t="n"/>
      <c r="C25" s="12" t="n"/>
      <c r="D25" s="14" t="n"/>
      <c r="E25" s="15">
        <f>ROUND(N(B25)*N(D25),2)</f>
        <v/>
      </c>
    </row>
    <row r="26">
      <c r="A26" s="12" t="n"/>
      <c r="B26" s="13" t="n"/>
      <c r="C26" s="12" t="n"/>
      <c r="D26" s="14" t="n"/>
      <c r="E26" s="15">
        <f>ROUND(N(B26)*N(D26),2)</f>
        <v/>
      </c>
    </row>
    <row r="27">
      <c r="A27" s="12" t="n"/>
      <c r="B27" s="13" t="n"/>
      <c r="C27" s="12" t="n"/>
      <c r="D27" s="14" t="n"/>
      <c r="E27" s="15">
        <f>ROUND(N(B27)*N(D27),2)</f>
        <v/>
      </c>
    </row>
    <row r="28">
      <c r="A28" s="12" t="n"/>
      <c r="B28" s="13" t="n"/>
      <c r="C28" s="12" t="n"/>
      <c r="D28" s="14" t="n"/>
      <c r="E28" s="15">
        <f>ROUND(N(B28)*N(D28),2)</f>
        <v/>
      </c>
    </row>
    <row r="29">
      <c r="A29" s="12" t="n"/>
      <c r="B29" s="13" t="n"/>
      <c r="C29" s="12" t="n"/>
      <c r="D29" s="14" t="n"/>
      <c r="E29" s="15">
        <f>ROUND(N(B29)*N(D29),2)</f>
        <v/>
      </c>
    </row>
    <row r="30">
      <c r="D30" s="4" t="inlineStr">
        <is>
          <t>Materials subtotal</t>
        </is>
      </c>
      <c r="E30" s="16">
        <f>SUM(E22:E29)</f>
        <v/>
      </c>
    </row>
    <row r="32">
      <c r="A32" s="10" t="inlineStr">
        <is>
          <t>OTHER FEES</t>
        </is>
      </c>
      <c r="B32" s="11" t="n"/>
      <c r="C32" s="11" t="n"/>
      <c r="D32" s="11" t="n"/>
      <c r="E32" s="11" t="n"/>
    </row>
    <row r="33">
      <c r="A33" s="12" t="n"/>
      <c r="B33" s="13" t="n"/>
      <c r="C33" s="12" t="n"/>
      <c r="D33" s="14" t="n"/>
      <c r="E33" s="15">
        <f>ROUND(N(B33)*N(D33),2)</f>
        <v/>
      </c>
    </row>
    <row r="34">
      <c r="A34" s="12" t="n"/>
      <c r="B34" s="13" t="n"/>
      <c r="C34" s="12" t="n"/>
      <c r="D34" s="14" t="n"/>
      <c r="E34" s="15">
        <f>ROUND(N(B34)*N(D34),2)</f>
        <v/>
      </c>
    </row>
    <row r="35">
      <c r="A35" s="12" t="n"/>
      <c r="B35" s="13" t="n"/>
      <c r="C35" s="12" t="n"/>
      <c r="D35" s="14" t="n"/>
      <c r="E35" s="15">
        <f>ROUND(N(B35)*N(D35),2)</f>
        <v/>
      </c>
    </row>
    <row r="36">
      <c r="D36" s="4" t="inlineStr">
        <is>
          <t>Other fees subtotal</t>
        </is>
      </c>
      <c r="E36" s="16">
        <f>SUM(E33:E35)</f>
        <v/>
      </c>
    </row>
    <row r="38">
      <c r="D38" s="17" t="inlineStr">
        <is>
          <t>Subtotal</t>
        </is>
      </c>
      <c r="E38" s="18">
        <f>E19+E30+E36</f>
        <v/>
      </c>
    </row>
    <row r="39">
      <c r="D39" s="17" t="inlineStr">
        <is>
          <t>Discount (before tax)</t>
        </is>
      </c>
      <c r="E39" s="19" t="n">
        <v>0</v>
      </c>
    </row>
    <row r="40">
      <c r="D40" s="17" t="inlineStr">
        <is>
          <t>Tax rate</t>
        </is>
      </c>
      <c r="E40" s="20" t="n">
        <v>0.08</v>
      </c>
    </row>
    <row r="41">
      <c r="D41" s="17" t="inlineStr">
        <is>
          <t>Tax</t>
        </is>
      </c>
      <c r="E41" s="18">
        <f>ROUND(MAX(0,E38-E39)*E40,2)</f>
        <v/>
      </c>
    </row>
    <row r="42">
      <c r="D42" s="21" t="inlineStr">
        <is>
          <t>ESTIMATE TOTAL</t>
        </is>
      </c>
      <c r="E42" s="22">
        <f>MAX(0,E38-E39)+E41</f>
        <v/>
      </c>
    </row>
    <row r="43">
      <c r="D43" s="17" t="inlineStr">
        <is>
          <t>Deposit percent</t>
        </is>
      </c>
      <c r="E43" s="23" t="n">
        <v>0.3</v>
      </c>
    </row>
    <row r="44">
      <c r="D44" s="17" t="inlineStr">
        <is>
          <t>Deposit to book</t>
        </is>
      </c>
      <c r="E44" s="18">
        <f>ROUND(E42*E43,2)</f>
        <v/>
      </c>
    </row>
    <row r="45">
      <c r="D45" s="21" t="inlineStr">
        <is>
          <t>Balance on completion</t>
        </is>
      </c>
      <c r="E45" s="22">
        <f>E42-E44</f>
        <v/>
      </c>
    </row>
    <row r="47">
      <c r="A47" s="7" t="inlineStr">
        <is>
          <t>TERMS</t>
        </is>
      </c>
    </row>
    <row r="48" ht="26" customHeight="1">
      <c r="A48" s="24" t="inlineStr">
        <is>
          <t>This estimate is based on the work described above. Hidden problems or extra work are priced with you before we do them.</t>
        </is>
      </c>
    </row>
    <row r="49" ht="26" customHeight="1">
      <c r="A49" s="24" t="inlineStr">
        <is>
          <t>Prices are valid until the date above. The deposit books the job; the balance is due on completion.</t>
        </is>
      </c>
    </row>
    <row r="51">
      <c r="A51" s="25" t="inlineStr">
        <is>
          <t>Accepted by: ______________________     Signature: ______________________     Date: ____________</t>
        </is>
      </c>
    </row>
    <row r="53">
      <c r="A53" s="26" t="inlineStr">
        <is>
          <t>Grey cells are for typing. Amounts, subtotals, tax, total, deposit and balance work themselves out.</t>
        </is>
      </c>
    </row>
    <row r="54">
      <c r="A54" s="26" t="inlineStr">
        <is>
          <t>Free template from brickbyclick.ai. Delete this line before sending.</t>
        </is>
      </c>
    </row>
  </sheetData>
  <mergeCells count="2">
    <mergeCell ref="A49:E49"/>
    <mergeCell ref="A48:E48"/>
  </mergeCells>
  <pageMargins left="0.5" right="0.5" top="1" bottom="1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Estimate template</dc:title>
  <dcterms:created xmlns:dcterms="http://purl.org/dc/terms/" xmlns:xsi="http://www.w3.org/2001/XMLSchema-instance" xsi:type="dcterms:W3CDTF">2026-10-30T16:47:54Z</dcterms:created>
  <dcterms:modified xmlns:dcterms="http://purl.org/dc/terms/" xmlns:xsi="http://www.w3.org/2001/XMLSchema-instance" xsi:type="dcterms:W3CDTF">2026-10-30T16:47:54Z</dcterms:modified>
</cp:coreProperties>
</file>